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<sst xmlns="http://schemas.openxmlformats.org/spreadsheetml/2006/main" count="219" uniqueCount="144">
  <si>
    <t>2019-2020学年第二学期课程考核安排汇总表</t>
  </si>
  <si>
    <t>序号</t>
  </si>
  <si>
    <t>开课学院</t>
  </si>
  <si>
    <t>考试课程</t>
  </si>
  <si>
    <t>考核班级</t>
  </si>
  <si>
    <t>考试性质</t>
  </si>
  <si>
    <t>考核方式</t>
  </si>
  <si>
    <t>考核平台</t>
  </si>
  <si>
    <t>考核日期</t>
  </si>
  <si>
    <t>考核时间</t>
  </si>
  <si>
    <t>主考教师</t>
  </si>
  <si>
    <t>考核联系方式</t>
  </si>
  <si>
    <t>主考手机号</t>
  </si>
  <si>
    <t>监考教师</t>
  </si>
  <si>
    <t>化学化工学院</t>
  </si>
  <si>
    <t>钻井化学</t>
  </si>
  <si>
    <t>应化172班</t>
  </si>
  <si>
    <t>补考</t>
  </si>
  <si>
    <t>线上考试（闭卷）</t>
  </si>
  <si>
    <t>钉钉</t>
  </si>
  <si>
    <t>09:55-11:30</t>
  </si>
  <si>
    <t>张娜</t>
  </si>
  <si>
    <t>钉钉号：30246747</t>
  </si>
  <si>
    <t>13946904616</t>
  </si>
  <si>
    <t>李翠勤</t>
  </si>
  <si>
    <t>物理化学</t>
  </si>
  <si>
    <t>能材2018-1班</t>
  </si>
  <si>
    <t>13:30-15:05</t>
  </si>
  <si>
    <t>翟岩亮</t>
  </si>
  <si>
    <t>钉钉号：30246863</t>
  </si>
  <si>
    <t>牛瑞霞</t>
  </si>
  <si>
    <t>石油炼制工程</t>
  </si>
  <si>
    <t>能源17-2班</t>
  </si>
  <si>
    <t>09:0010:30</t>
  </si>
  <si>
    <t>张红梅</t>
  </si>
  <si>
    <t>钉钉号：33765462</t>
  </si>
  <si>
    <t>13804653068</t>
  </si>
  <si>
    <t>李宝龙</t>
  </si>
  <si>
    <t>能源催化转化原理</t>
  </si>
  <si>
    <t>能源17-1、2班</t>
  </si>
  <si>
    <t>09:00-10:30</t>
  </si>
  <si>
    <t>陈彦广</t>
  </si>
  <si>
    <t>钉钉号：35957993</t>
  </si>
  <si>
    <t>化工原理</t>
  </si>
  <si>
    <r>
      <t>自</t>
    </r>
    <r>
      <rPr>
        <sz val="12"/>
        <rFont val="Times New Roman"/>
        <family val="0"/>
      </rPr>
      <t>181-4</t>
    </r>
    <r>
      <rPr>
        <sz val="12"/>
        <rFont val="宋体"/>
        <family val="0"/>
      </rPr>
      <t>班</t>
    </r>
    <r>
      <rPr>
        <sz val="12"/>
        <rFont val="Times New Roman"/>
        <family val="0"/>
      </rPr>
      <t> </t>
    </r>
  </si>
  <si>
    <t>腾讯会议</t>
  </si>
  <si>
    <t>宋军、纪德强</t>
  </si>
  <si>
    <r>
      <t>会议号：</t>
    </r>
    <r>
      <rPr>
        <sz val="12"/>
        <rFont val="Times New Roman"/>
        <family val="0"/>
      </rPr>
      <t>832563533</t>
    </r>
  </si>
  <si>
    <r>
      <t>入会密码：</t>
    </r>
    <r>
      <rPr>
        <sz val="12"/>
        <rFont val="Times New Roman"/>
        <family val="0"/>
      </rPr>
      <t>2857</t>
    </r>
  </si>
  <si>
    <t>纪德强</t>
  </si>
  <si>
    <t>化工导论</t>
  </si>
  <si>
    <r>
      <t>化</t>
    </r>
    <r>
      <rPr>
        <sz val="12"/>
        <rFont val="Times New Roman"/>
        <family val="0"/>
      </rPr>
      <t>2019-4</t>
    </r>
    <r>
      <rPr>
        <sz val="12"/>
        <rFont val="宋体"/>
        <family val="0"/>
      </rPr>
      <t>班</t>
    </r>
  </si>
  <si>
    <t>15:30-17:00</t>
  </si>
  <si>
    <t>王雪芹</t>
  </si>
  <si>
    <r>
      <t>钉钉号：</t>
    </r>
    <r>
      <rPr>
        <sz val="12"/>
        <rFont val="Times New Roman"/>
        <family val="0"/>
      </rPr>
      <t>32941694</t>
    </r>
  </si>
  <si>
    <t>化工系统工程</t>
  </si>
  <si>
    <r>
      <t>化</t>
    </r>
    <r>
      <rPr>
        <sz val="12"/>
        <rFont val="Times New Roman"/>
        <family val="0"/>
      </rPr>
      <t>171-3</t>
    </r>
    <r>
      <rPr>
        <sz val="12"/>
        <rFont val="宋体"/>
        <family val="0"/>
      </rPr>
      <t>班</t>
    </r>
  </si>
  <si>
    <t>15:00-16:30</t>
  </si>
  <si>
    <t>匡洞庭</t>
  </si>
  <si>
    <r>
      <t>钉钉号：</t>
    </r>
    <r>
      <rPr>
        <sz val="12"/>
        <rFont val="Times New Roman"/>
        <family val="0"/>
      </rPr>
      <t>31208662</t>
    </r>
  </si>
  <si>
    <t>化工热力学</t>
  </si>
  <si>
    <r>
      <t>化</t>
    </r>
    <r>
      <rPr>
        <sz val="12"/>
        <rFont val="Times New Roman"/>
        <family val="0"/>
      </rPr>
      <t>181-3</t>
    </r>
    <r>
      <rPr>
        <sz val="12"/>
        <rFont val="宋体"/>
        <family val="0"/>
      </rPr>
      <t>、能源</t>
    </r>
    <r>
      <rPr>
        <sz val="12"/>
        <rFont val="Times New Roman"/>
        <family val="0"/>
      </rPr>
      <t>181-2</t>
    </r>
    <r>
      <rPr>
        <sz val="12"/>
        <rFont val="宋体"/>
        <family val="0"/>
      </rPr>
      <t>班</t>
    </r>
  </si>
  <si>
    <t>2020/8/12</t>
  </si>
  <si>
    <t>15:00-17:00</t>
  </si>
  <si>
    <t>化学工艺学</t>
  </si>
  <si>
    <t>14:00-15:30</t>
  </si>
  <si>
    <t>吴红军</t>
  </si>
  <si>
    <r>
      <t>钉钉号：</t>
    </r>
    <r>
      <rPr>
        <sz val="12"/>
        <rFont val="Times New Roman"/>
        <family val="0"/>
      </rPr>
      <t>33754497</t>
    </r>
  </si>
  <si>
    <t>物理化学（下）</t>
  </si>
  <si>
    <t>2020/8/10</t>
  </si>
  <si>
    <t>8:00-9:30</t>
  </si>
  <si>
    <t>王欢</t>
  </si>
  <si>
    <t>钉钉号：30248488</t>
  </si>
  <si>
    <t>18345977415</t>
  </si>
  <si>
    <t>赵阳</t>
  </si>
  <si>
    <t>物理化学（上）</t>
  </si>
  <si>
    <t>化学18-1，2班</t>
  </si>
  <si>
    <t>2020/8/14</t>
  </si>
  <si>
    <t>9:00-10:30</t>
  </si>
  <si>
    <t>王鉴</t>
  </si>
  <si>
    <t>钉钉号：30271082</t>
  </si>
  <si>
    <t>13604670362</t>
  </si>
  <si>
    <t>张建伟</t>
  </si>
  <si>
    <t>应用电化学</t>
  </si>
  <si>
    <t>化学172</t>
  </si>
  <si>
    <t>线上考试(闭卷)</t>
  </si>
  <si>
    <t>李丽丽</t>
  </si>
  <si>
    <t>钉钉号： 31797549</t>
  </si>
  <si>
    <t>13903695592</t>
  </si>
  <si>
    <t>舒静</t>
  </si>
  <si>
    <t>普通化学</t>
  </si>
  <si>
    <t>油19级</t>
  </si>
  <si>
    <t>8:30-10:00</t>
  </si>
  <si>
    <t>艾立玲</t>
  </si>
  <si>
    <t>钉钉号：33170529</t>
  </si>
  <si>
    <t>13936790800</t>
  </si>
  <si>
    <t>杨雪凤</t>
  </si>
  <si>
    <t>分析化学(含仪器分析)</t>
  </si>
  <si>
    <t>高材19级</t>
  </si>
  <si>
    <t>9:30-11:00</t>
  </si>
  <si>
    <t>姬磊</t>
  </si>
  <si>
    <t>钉钉号:30258276</t>
  </si>
  <si>
    <t>18945296280</t>
  </si>
  <si>
    <t>赵丽</t>
  </si>
  <si>
    <t>分析化学</t>
  </si>
  <si>
    <t>化学19级</t>
  </si>
  <si>
    <t>2020/8/11</t>
  </si>
  <si>
    <t>关淑霞</t>
  </si>
  <si>
    <t>钉钉号:35851893</t>
  </si>
  <si>
    <t>13836908492</t>
  </si>
  <si>
    <t>张志秋</t>
  </si>
  <si>
    <t>环境工程微生物学</t>
  </si>
  <si>
    <t>环境191</t>
  </si>
  <si>
    <t>线上考试（开卷）</t>
  </si>
  <si>
    <t>10:00-11:30</t>
  </si>
  <si>
    <t>谷笛</t>
  </si>
  <si>
    <t>钉钉号：31903498</t>
  </si>
  <si>
    <t>13845988640</t>
  </si>
  <si>
    <t>高斯萌</t>
  </si>
  <si>
    <t>大气污染控制工程</t>
  </si>
  <si>
    <r>
      <t>环境1</t>
    </r>
    <r>
      <rPr>
        <sz val="12"/>
        <rFont val="宋体"/>
        <family val="0"/>
      </rPr>
      <t>71-2班</t>
    </r>
  </si>
  <si>
    <r>
      <t>1</t>
    </r>
    <r>
      <rPr>
        <sz val="12"/>
        <rFont val="宋体"/>
        <family val="0"/>
      </rPr>
      <t>5:00-16:30</t>
    </r>
  </si>
  <si>
    <t>刘相尧</t>
  </si>
  <si>
    <r>
      <t>钉钉号：3</t>
    </r>
    <r>
      <rPr>
        <sz val="12"/>
        <rFont val="宋体"/>
        <family val="0"/>
      </rPr>
      <t>5925768</t>
    </r>
  </si>
  <si>
    <r>
      <t>1</t>
    </r>
    <r>
      <rPr>
        <sz val="12"/>
        <rFont val="宋体"/>
        <family val="0"/>
      </rPr>
      <t>3945985500</t>
    </r>
  </si>
  <si>
    <r>
      <rPr>
        <sz val="12"/>
        <rFont val="宋体"/>
        <family val="0"/>
      </rPr>
      <t>化学化工学院</t>
    </r>
  </si>
  <si>
    <t>化工分离工程</t>
  </si>
  <si>
    <r>
      <rPr>
        <sz val="12"/>
        <rFont val="宋体"/>
        <family val="0"/>
      </rPr>
      <t>化</t>
    </r>
    <r>
      <rPr>
        <sz val="12"/>
        <rFont val="Times New Roman"/>
        <family val="0"/>
      </rPr>
      <t>171-3</t>
    </r>
    <r>
      <rPr>
        <sz val="12"/>
        <rFont val="宋体"/>
        <family val="0"/>
      </rPr>
      <t>班</t>
    </r>
  </si>
  <si>
    <r>
      <rPr>
        <sz val="12"/>
        <rFont val="宋体"/>
        <family val="0"/>
      </rPr>
      <t>线上考试（闭卷）</t>
    </r>
  </si>
  <si>
    <r>
      <rPr>
        <sz val="12"/>
        <rFont val="宋体"/>
        <family val="0"/>
      </rPr>
      <t>钉钉</t>
    </r>
  </si>
  <si>
    <t>陈颖</t>
  </si>
  <si>
    <t>钉钉号：32331679</t>
  </si>
  <si>
    <t>化工原理（上）</t>
  </si>
  <si>
    <r>
      <t>化1</t>
    </r>
    <r>
      <rPr>
        <sz val="12"/>
        <rFont val="宋体"/>
        <family val="0"/>
      </rPr>
      <t>81-3</t>
    </r>
  </si>
  <si>
    <t>08:30-10:30</t>
  </si>
  <si>
    <t>吴玮</t>
  </si>
  <si>
    <t>钉钉号：35994067</t>
  </si>
  <si>
    <t xml:space="preserve"> 填表说明：</t>
  </si>
  <si>
    <t>考试性质：填正常考试、重修考试、补考。</t>
  </si>
  <si>
    <r>
      <t>考核方式：1.</t>
    </r>
    <r>
      <rPr>
        <b/>
        <sz val="12"/>
        <rFont val="宋体"/>
        <family val="0"/>
      </rPr>
      <t>线上考核：</t>
    </r>
    <r>
      <rPr>
        <sz val="12"/>
        <rFont val="宋体"/>
        <family val="0"/>
      </rPr>
      <t>在线试卷（闭卷、开卷）考试、线上口试、在线提交学习报告（论文、设计、作品、大作业）等，填写具体方式，可多种方式结合；
          2.</t>
    </r>
    <r>
      <rPr>
        <b/>
        <sz val="12"/>
        <rFont val="宋体"/>
        <family val="0"/>
      </rPr>
      <t>线下考核：</t>
    </r>
    <r>
      <rPr>
        <sz val="12"/>
        <rFont val="宋体"/>
        <family val="0"/>
      </rPr>
      <t>学生返校后，组织的有监考的现场考核；
          3.</t>
    </r>
    <r>
      <rPr>
        <b/>
        <sz val="12"/>
        <rFont val="宋体"/>
        <family val="0"/>
      </rPr>
      <t>全过程考核：</t>
    </r>
    <r>
      <rPr>
        <sz val="12"/>
        <rFont val="宋体"/>
        <family val="0"/>
      </rPr>
      <t>取消期末考试环节。</t>
    </r>
  </si>
  <si>
    <t>考核平台：填超星、智慧树、雨课堂、大学mooc、钉钉、学习通、腾讯视频、qq、微信视频等，可多种平台结合。</t>
  </si>
  <si>
    <r>
      <t>联系方式：填考核平台的钉钉号、学习通号、腾讯视频号、qq号或微信群号等，可填多项，</t>
    </r>
    <r>
      <rPr>
        <b/>
        <sz val="12"/>
        <color indexed="10"/>
        <rFont val="宋体"/>
        <family val="0"/>
      </rPr>
      <t>不要粘贴二维码（容易过期），如果教师愿意公开手机号，也可以填写</t>
    </r>
    <r>
      <rPr>
        <sz val="12"/>
        <rFont val="宋体"/>
        <family val="0"/>
      </rPr>
      <t>。</t>
    </r>
  </si>
  <si>
    <t>监考教师：如果需要则填写，否则空着。</t>
  </si>
  <si>
    <t>如非必要，学校不会公布主考教师手机号、监考教师等信息。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</si>
</sst>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6"/>
      <name val="Times New Roman"/>
      <family val="0"/>
    </font>
    <font>
      <sz val="12"/>
      <name val="Times New Roman"/>
      <family val="0"/>
    </font>
    <font>
      <sz val="12"/>
      <color indexed="10"/>
      <name val="Times New Roman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2"/>
      <name val="SimSun"/>
      <family val="0"/>
    </font>
    <font>
      <sz val="12"/>
      <color indexed="10"/>
      <name val="宋体"/>
      <family val="0"/>
    </font>
    <font>
      <sz val="12"/>
      <color indexed="40"/>
      <name val="宋体"/>
      <family val="0"/>
    </font>
    <font>
      <b/>
      <sz val="12"/>
      <name val="宋体"/>
      <family val="0"/>
    </font>
    <font>
      <sz val="12"/>
      <color indexed="8"/>
      <name val="Times New Roman"/>
      <family val="0"/>
    </font>
    <font>
      <sz val="10"/>
      <color indexed="8"/>
      <name val="微软雅黑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Times New Roman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6"/>
      <name val="Calibri"/>
      <family val="0"/>
    </font>
    <font>
      <sz val="12"/>
      <color rgb="FFFF0000"/>
      <name val="Calibri"/>
      <family val="0"/>
    </font>
    <font>
      <sz val="12"/>
      <color rgb="FF00B0F0"/>
      <name val="Calibri"/>
      <family val="0"/>
    </font>
    <font>
      <b/>
      <sz val="12"/>
      <name val="Calibri"/>
      <family val="0"/>
    </font>
    <font>
      <sz val="12"/>
      <color rgb="FF000000"/>
      <name val="Times New Roman"/>
      <family val="0"/>
    </font>
    <font>
      <sz val="10"/>
      <color rgb="FF000000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 shrinkToFit="1"/>
    </xf>
    <xf numFmtId="0" fontId="54" fillId="33" borderId="10" xfId="0" applyFont="1" applyFill="1" applyBorder="1" applyAlignment="1">
      <alignment horizontal="center" vertical="center" shrinkToFit="1"/>
    </xf>
    <xf numFmtId="49" fontId="54" fillId="0" borderId="11" xfId="0" applyNumberFormat="1" applyFont="1" applyFill="1" applyBorder="1" applyAlignment="1">
      <alignment horizontal="center" vertical="center" shrinkToFit="1"/>
    </xf>
    <xf numFmtId="49" fontId="54" fillId="0" borderId="12" xfId="0" applyNumberFormat="1" applyFont="1" applyFill="1" applyBorder="1" applyAlignment="1">
      <alignment vertical="center" shrinkToFit="1"/>
    </xf>
    <xf numFmtId="49" fontId="54" fillId="0" borderId="12" xfId="0" applyNumberFormat="1" applyFont="1" applyFill="1" applyBorder="1" applyAlignment="1">
      <alignment horizontal="left" vertical="center" shrinkToFit="1"/>
    </xf>
    <xf numFmtId="14" fontId="54" fillId="0" borderId="12" xfId="0" applyNumberFormat="1" applyFont="1" applyFill="1" applyBorder="1" applyAlignment="1">
      <alignment vertical="center" shrinkToFit="1"/>
    </xf>
    <xf numFmtId="49" fontId="0" fillId="34" borderId="12" xfId="0" applyNumberFormat="1" applyFont="1" applyFill="1" applyBorder="1" applyAlignment="1">
      <alignment horizontal="left" vertical="center" shrinkToFit="1"/>
    </xf>
    <xf numFmtId="14" fontId="2" fillId="0" borderId="12" xfId="0" applyNumberFormat="1" applyFont="1" applyFill="1" applyBorder="1" applyAlignment="1">
      <alignment horizontal="left" vertical="center" shrinkToFit="1"/>
    </xf>
    <xf numFmtId="49" fontId="0" fillId="0" borderId="12" xfId="0" applyNumberFormat="1" applyFont="1" applyFill="1" applyBorder="1" applyAlignment="1">
      <alignment horizontal="left" vertical="center" shrinkToFit="1"/>
    </xf>
    <xf numFmtId="14" fontId="2" fillId="34" borderId="12" xfId="0" applyNumberFormat="1" applyFont="1" applyFill="1" applyBorder="1" applyAlignment="1">
      <alignment horizontal="left" vertical="center" shrinkToFit="1"/>
    </xf>
    <xf numFmtId="49" fontId="2" fillId="0" borderId="12" xfId="0" applyNumberFormat="1" applyFont="1" applyFill="1" applyBorder="1" applyAlignment="1">
      <alignment horizontal="left" vertical="center" shrinkToFit="1"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56" fillId="0" borderId="12" xfId="0" applyNumberFormat="1" applyFont="1" applyFill="1" applyBorder="1" applyAlignment="1">
      <alignment vertical="center" shrinkToFit="1"/>
    </xf>
    <xf numFmtId="49" fontId="2" fillId="34" borderId="12" xfId="0" applyNumberFormat="1" applyFont="1" applyFill="1" applyBorder="1" applyAlignment="1">
      <alignment horizontal="left" vertical="center" shrinkToFit="1"/>
    </xf>
    <xf numFmtId="49" fontId="57" fillId="0" borderId="12" xfId="0" applyNumberFormat="1" applyFont="1" applyFill="1" applyBorder="1" applyAlignment="1">
      <alignment vertical="center" shrinkToFit="1"/>
    </xf>
    <xf numFmtId="14" fontId="54" fillId="0" borderId="12" xfId="0" applyNumberFormat="1" applyFont="1" applyFill="1" applyBorder="1" applyAlignment="1">
      <alignment horizontal="left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vertical="center" shrinkToFit="1"/>
    </xf>
    <xf numFmtId="14" fontId="2" fillId="0" borderId="15" xfId="0" applyNumberFormat="1" applyFont="1" applyFill="1" applyBorder="1" applyAlignment="1">
      <alignment vertical="center" shrinkToFit="1"/>
    </xf>
    <xf numFmtId="0" fontId="58" fillId="0" borderId="16" xfId="0" applyFont="1" applyFill="1" applyBorder="1" applyAlignment="1">
      <alignment vertical="center" shrinkToFit="1"/>
    </xf>
    <xf numFmtId="0" fontId="54" fillId="0" borderId="16" xfId="0" applyFont="1" applyFill="1" applyBorder="1" applyAlignment="1">
      <alignment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Fill="1" applyBorder="1" applyAlignment="1">
      <alignment vertical="center" wrapText="1" shrinkToFit="1"/>
    </xf>
    <xf numFmtId="0" fontId="54" fillId="0" borderId="0" xfId="0" applyFont="1" applyFill="1" applyAlignment="1">
      <alignment vertical="center" shrinkToFit="1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shrinkToFit="1"/>
    </xf>
    <xf numFmtId="0" fontId="55" fillId="0" borderId="0" xfId="0" applyFont="1" applyFill="1" applyAlignment="1">
      <alignment vertical="center"/>
    </xf>
    <xf numFmtId="0" fontId="54" fillId="33" borderId="17" xfId="0" applyFont="1" applyFill="1" applyBorder="1" applyAlignment="1">
      <alignment horizontal="center" vertical="center" shrinkToFit="1"/>
    </xf>
    <xf numFmtId="49" fontId="54" fillId="0" borderId="18" xfId="0" applyNumberFormat="1" applyFont="1" applyFill="1" applyBorder="1" applyAlignment="1">
      <alignment vertical="center" shrinkToFit="1"/>
    </xf>
    <xf numFmtId="49" fontId="6" fillId="0" borderId="19" xfId="0" applyNumberFormat="1" applyFont="1" applyFill="1" applyBorder="1" applyAlignment="1">
      <alignment horizontal="left" vertical="center"/>
    </xf>
    <xf numFmtId="49" fontId="54" fillId="0" borderId="20" xfId="0" applyNumberFormat="1" applyFont="1" applyFill="1" applyBorder="1" applyAlignment="1">
      <alignment vertical="center" shrinkToFit="1"/>
    </xf>
    <xf numFmtId="49" fontId="54" fillId="0" borderId="21" xfId="0" applyNumberFormat="1" applyFont="1" applyFill="1" applyBorder="1" applyAlignment="1">
      <alignment vertical="center" shrinkToFit="1"/>
    </xf>
    <xf numFmtId="49" fontId="54" fillId="0" borderId="22" xfId="0" applyNumberFormat="1" applyFont="1" applyFill="1" applyBorder="1" applyAlignment="1">
      <alignment vertical="center" shrinkToFit="1"/>
    </xf>
    <xf numFmtId="49" fontId="0" fillId="0" borderId="18" xfId="0" applyNumberFormat="1" applyFont="1" applyFill="1" applyBorder="1" applyAlignment="1">
      <alignment horizontal="left" vertical="center" shrinkToFit="1"/>
    </xf>
    <xf numFmtId="49" fontId="0" fillId="0" borderId="22" xfId="0" applyNumberFormat="1" applyFont="1" applyFill="1" applyBorder="1" applyAlignment="1">
      <alignment horizontal="left" vertical="center" shrinkToFit="1"/>
    </xf>
    <xf numFmtId="49" fontId="0" fillId="0" borderId="20" xfId="0" applyNumberFormat="1" applyFont="1" applyFill="1" applyBorder="1" applyAlignment="1">
      <alignment horizontal="left" vertical="center" shrinkToFit="1"/>
    </xf>
    <xf numFmtId="49" fontId="0" fillId="34" borderId="18" xfId="0" applyNumberFormat="1" applyFont="1" applyFill="1" applyBorder="1" applyAlignment="1">
      <alignment horizontal="left" vertical="center" shrinkToFit="1"/>
    </xf>
    <xf numFmtId="49" fontId="2" fillId="34" borderId="22" xfId="0" applyNumberFormat="1" applyFont="1" applyFill="1" applyBorder="1" applyAlignment="1">
      <alignment horizontal="left" vertical="center" shrinkToFit="1"/>
    </xf>
    <xf numFmtId="49" fontId="0" fillId="34" borderId="20" xfId="0" applyNumberFormat="1" applyFont="1" applyFill="1" applyBorder="1" applyAlignment="1">
      <alignment horizontal="left" vertical="center" shrinkToFit="1"/>
    </xf>
    <xf numFmtId="49" fontId="2" fillId="0" borderId="22" xfId="0" applyNumberFormat="1" applyFont="1" applyFill="1" applyBorder="1" applyAlignment="1">
      <alignment horizontal="left" vertical="center" shrinkToFit="1"/>
    </xf>
    <xf numFmtId="49" fontId="2" fillId="0" borderId="20" xfId="0" applyNumberFormat="1" applyFont="1" applyFill="1" applyBorder="1" applyAlignment="1">
      <alignment horizontal="left" vertical="center" shrinkToFit="1"/>
    </xf>
    <xf numFmtId="49" fontId="0" fillId="0" borderId="23" xfId="0" applyNumberFormat="1" applyFont="1" applyFill="1" applyBorder="1" applyAlignment="1">
      <alignment horizontal="left" vertical="center"/>
    </xf>
    <xf numFmtId="49" fontId="0" fillId="0" borderId="19" xfId="0" applyNumberFormat="1" applyFont="1" applyFill="1" applyBorder="1" applyAlignment="1">
      <alignment horizontal="left" vertical="center"/>
    </xf>
    <xf numFmtId="0" fontId="59" fillId="0" borderId="0" xfId="0" applyNumberFormat="1" applyFont="1" applyFill="1" applyBorder="1" applyAlignment="1">
      <alignment vertical="center"/>
    </xf>
    <xf numFmtId="49" fontId="6" fillId="0" borderId="23" xfId="0" applyNumberFormat="1" applyFont="1" applyFill="1" applyBorder="1" applyAlignment="1">
      <alignment horizontal="left" vertical="center"/>
    </xf>
    <xf numFmtId="0" fontId="60" fillId="0" borderId="0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/>
    </xf>
    <xf numFmtId="49" fontId="2" fillId="0" borderId="24" xfId="0" applyNumberFormat="1" applyFont="1" applyFill="1" applyBorder="1" applyAlignment="1">
      <alignment vertical="center" shrinkToFit="1"/>
    </xf>
    <xf numFmtId="49" fontId="2" fillId="0" borderId="25" xfId="0" applyNumberFormat="1" applyFont="1" applyFill="1" applyBorder="1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zoomScaleSheetLayoutView="100" workbookViewId="0" topLeftCell="B4">
      <selection activeCell="C21" sqref="C21"/>
    </sheetView>
  </sheetViews>
  <sheetFormatPr defaultColWidth="9.00390625" defaultRowHeight="14.25"/>
  <cols>
    <col min="2" max="2" width="12.875" style="0" customWidth="1"/>
    <col min="3" max="3" width="21.375" style="0" customWidth="1"/>
    <col min="4" max="4" width="20.875" style="0" customWidth="1"/>
    <col min="5" max="5" width="7.125" style="0" customWidth="1"/>
    <col min="6" max="6" width="20.375" style="0" customWidth="1"/>
    <col min="8" max="8" width="11.625" style="0" customWidth="1"/>
    <col min="9" max="10" width="15.50390625" style="0" customWidth="1"/>
    <col min="11" max="11" width="22.125" style="0" customWidth="1"/>
    <col min="12" max="12" width="17.125" style="0" customWidth="1"/>
    <col min="13" max="13" width="16.25390625" style="0" customWidth="1"/>
  </cols>
  <sheetData>
    <row r="1" spans="1:13" s="1" customFormat="1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9"/>
    </row>
    <row r="2" spans="1:13" s="2" customFormat="1" ht="18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40" t="s">
        <v>13</v>
      </c>
    </row>
    <row r="3" spans="1:13" s="3" customFormat="1" ht="18" customHeight="1">
      <c r="A3" s="12">
        <f>ROW()-2</f>
        <v>1</v>
      </c>
      <c r="B3" s="13" t="s">
        <v>14</v>
      </c>
      <c r="C3" s="13" t="s">
        <v>15</v>
      </c>
      <c r="D3" s="13" t="s">
        <v>16</v>
      </c>
      <c r="E3" s="13" t="s">
        <v>17</v>
      </c>
      <c r="F3" s="14" t="s">
        <v>18</v>
      </c>
      <c r="G3" s="14" t="s">
        <v>19</v>
      </c>
      <c r="H3" s="15">
        <v>44057</v>
      </c>
      <c r="I3" s="20" t="s">
        <v>20</v>
      </c>
      <c r="J3" s="41" t="s">
        <v>21</v>
      </c>
      <c r="K3" s="13" t="s">
        <v>22</v>
      </c>
      <c r="L3" s="42" t="s">
        <v>23</v>
      </c>
      <c r="M3" s="43" t="s">
        <v>24</v>
      </c>
    </row>
    <row r="4" spans="1:13" s="3" customFormat="1" ht="18" customHeight="1">
      <c r="A4" s="12">
        <f>ROW()-2</f>
        <v>2</v>
      </c>
      <c r="B4" s="16" t="s">
        <v>14</v>
      </c>
      <c r="C4" s="13" t="s">
        <v>25</v>
      </c>
      <c r="D4" s="13" t="s">
        <v>26</v>
      </c>
      <c r="E4" s="13" t="s">
        <v>17</v>
      </c>
      <c r="F4" s="13" t="s">
        <v>18</v>
      </c>
      <c r="G4" s="13" t="s">
        <v>19</v>
      </c>
      <c r="H4" s="15">
        <v>44056</v>
      </c>
      <c r="I4" s="20" t="s">
        <v>27</v>
      </c>
      <c r="J4" s="41" t="s">
        <v>28</v>
      </c>
      <c r="K4" s="13" t="s">
        <v>29</v>
      </c>
      <c r="L4" s="42">
        <v>13115599758</v>
      </c>
      <c r="M4" s="43" t="s">
        <v>30</v>
      </c>
    </row>
    <row r="5" spans="1:13" s="4" customFormat="1" ht="18" customHeight="1">
      <c r="A5" s="12">
        <f>ROW()-2</f>
        <v>3</v>
      </c>
      <c r="B5" s="16" t="s">
        <v>14</v>
      </c>
      <c r="C5" s="13" t="s">
        <v>31</v>
      </c>
      <c r="D5" s="13" t="s">
        <v>32</v>
      </c>
      <c r="E5" s="14" t="s">
        <v>17</v>
      </c>
      <c r="F5" s="14" t="s">
        <v>18</v>
      </c>
      <c r="G5" s="14" t="s">
        <v>19</v>
      </c>
      <c r="H5" s="17">
        <v>44053</v>
      </c>
      <c r="I5" s="20" t="s">
        <v>33</v>
      </c>
      <c r="J5" s="44" t="s">
        <v>34</v>
      </c>
      <c r="K5" s="13" t="s">
        <v>35</v>
      </c>
      <c r="L5" s="45" t="s">
        <v>36</v>
      </c>
      <c r="M5" s="43" t="s">
        <v>37</v>
      </c>
    </row>
    <row r="6" spans="1:13" s="3" customFormat="1" ht="18" customHeight="1">
      <c r="A6" s="12">
        <f>ROW()-2</f>
        <v>4</v>
      </c>
      <c r="B6" s="16" t="s">
        <v>14</v>
      </c>
      <c r="C6" s="13" t="s">
        <v>38</v>
      </c>
      <c r="D6" s="13" t="s">
        <v>39</v>
      </c>
      <c r="E6" s="14" t="s">
        <v>17</v>
      </c>
      <c r="F6" s="14" t="s">
        <v>18</v>
      </c>
      <c r="G6" s="14" t="s">
        <v>19</v>
      </c>
      <c r="H6" s="17">
        <v>44054</v>
      </c>
      <c r="I6" s="20" t="s">
        <v>40</v>
      </c>
      <c r="J6" s="46" t="s">
        <v>41</v>
      </c>
      <c r="K6" s="13" t="s">
        <v>42</v>
      </c>
      <c r="L6" s="45"/>
      <c r="M6" s="43"/>
    </row>
    <row r="7" spans="1:14" s="5" customFormat="1" ht="18" customHeight="1">
      <c r="A7" s="12">
        <f aca="true" t="shared" si="0" ref="A7:A12">ROW()-2</f>
        <v>5</v>
      </c>
      <c r="B7" s="18" t="s">
        <v>14</v>
      </c>
      <c r="C7" s="18" t="s">
        <v>43</v>
      </c>
      <c r="D7" s="13" t="s">
        <v>44</v>
      </c>
      <c r="E7" s="18" t="s">
        <v>17</v>
      </c>
      <c r="F7" s="18" t="s">
        <v>18</v>
      </c>
      <c r="G7" s="18" t="s">
        <v>45</v>
      </c>
      <c r="H7" s="17">
        <v>44052</v>
      </c>
      <c r="I7" s="20" t="s">
        <v>40</v>
      </c>
      <c r="J7" s="46" t="s">
        <v>46</v>
      </c>
      <c r="K7" s="13" t="s">
        <v>47</v>
      </c>
      <c r="L7" s="47" t="s">
        <v>48</v>
      </c>
      <c r="M7" s="48" t="s">
        <v>49</v>
      </c>
      <c r="N7" s="3"/>
    </row>
    <row r="8" spans="1:13" s="5" customFormat="1" ht="18" customHeight="1">
      <c r="A8" s="12">
        <f t="shared" si="0"/>
        <v>6</v>
      </c>
      <c r="B8" s="16" t="s">
        <v>14</v>
      </c>
      <c r="C8" s="16" t="s">
        <v>50</v>
      </c>
      <c r="D8" s="13" t="s">
        <v>51</v>
      </c>
      <c r="E8" s="16" t="s">
        <v>17</v>
      </c>
      <c r="F8" s="16" t="s">
        <v>18</v>
      </c>
      <c r="G8" s="16" t="s">
        <v>19</v>
      </c>
      <c r="H8" s="19">
        <v>44054</v>
      </c>
      <c r="I8" s="20" t="s">
        <v>52</v>
      </c>
      <c r="J8" s="49" t="s">
        <v>53</v>
      </c>
      <c r="K8" s="13" t="s">
        <v>54</v>
      </c>
      <c r="L8" s="50"/>
      <c r="M8" s="51" t="s">
        <v>37</v>
      </c>
    </row>
    <row r="9" spans="1:13" s="5" customFormat="1" ht="18" customHeight="1">
      <c r="A9" s="12">
        <f t="shared" si="0"/>
        <v>7</v>
      </c>
      <c r="B9" s="18" t="s">
        <v>14</v>
      </c>
      <c r="C9" s="18" t="s">
        <v>55</v>
      </c>
      <c r="D9" s="13" t="s">
        <v>56</v>
      </c>
      <c r="E9" s="18" t="s">
        <v>17</v>
      </c>
      <c r="F9" s="18" t="s">
        <v>18</v>
      </c>
      <c r="G9" s="18" t="s">
        <v>19</v>
      </c>
      <c r="H9" s="17">
        <v>44055</v>
      </c>
      <c r="I9" s="20" t="s">
        <v>57</v>
      </c>
      <c r="J9" s="46" t="s">
        <v>58</v>
      </c>
      <c r="K9" s="13" t="s">
        <v>59</v>
      </c>
      <c r="L9" s="52"/>
      <c r="M9" s="48" t="s">
        <v>37</v>
      </c>
    </row>
    <row r="10" spans="1:13" s="3" customFormat="1" ht="18" customHeight="1">
      <c r="A10" s="12">
        <f t="shared" si="0"/>
        <v>8</v>
      </c>
      <c r="B10" s="18" t="str">
        <f aca="true" t="shared" si="1" ref="B10:G10">B9</f>
        <v>化学化工学院</v>
      </c>
      <c r="C10" s="18" t="s">
        <v>60</v>
      </c>
      <c r="D10" s="13" t="s">
        <v>61</v>
      </c>
      <c r="E10" s="18" t="str">
        <f t="shared" si="1"/>
        <v>补考</v>
      </c>
      <c r="F10" s="18" t="str">
        <f t="shared" si="1"/>
        <v>线上考试（闭卷）</v>
      </c>
      <c r="G10" s="18" t="str">
        <f t="shared" si="1"/>
        <v>钉钉</v>
      </c>
      <c r="H10" s="20" t="s">
        <v>62</v>
      </c>
      <c r="I10" s="20" t="s">
        <v>63</v>
      </c>
      <c r="J10" s="46" t="str">
        <f>J9</f>
        <v>匡洞庭</v>
      </c>
      <c r="K10" s="13" t="str">
        <f>K9</f>
        <v>钉钉号：31208662</v>
      </c>
      <c r="L10" s="52"/>
      <c r="M10" s="53"/>
    </row>
    <row r="11" spans="1:13" s="5" customFormat="1" ht="18" customHeight="1">
      <c r="A11" s="12">
        <f t="shared" si="0"/>
        <v>9</v>
      </c>
      <c r="B11" s="14" t="s">
        <v>14</v>
      </c>
      <c r="C11" s="14" t="s">
        <v>64</v>
      </c>
      <c r="D11" s="13" t="s">
        <v>56</v>
      </c>
      <c r="E11" s="14" t="s">
        <v>17</v>
      </c>
      <c r="F11" s="18" t="str">
        <f>F10</f>
        <v>线上考试（闭卷）</v>
      </c>
      <c r="G11" s="14" t="s">
        <v>19</v>
      </c>
      <c r="H11" s="17">
        <v>44057</v>
      </c>
      <c r="I11" s="20" t="s">
        <v>65</v>
      </c>
      <c r="J11" s="46" t="s">
        <v>66</v>
      </c>
      <c r="K11" s="13" t="s">
        <v>67</v>
      </c>
      <c r="L11" s="52"/>
      <c r="M11" s="48" t="s">
        <v>49</v>
      </c>
    </row>
    <row r="12" spans="1:27" s="6" customFormat="1" ht="15">
      <c r="A12" s="12">
        <f t="shared" si="0"/>
        <v>10</v>
      </c>
      <c r="B12" s="21" t="s">
        <v>14</v>
      </c>
      <c r="C12" s="21" t="s">
        <v>68</v>
      </c>
      <c r="D12" s="13" t="s">
        <v>16</v>
      </c>
      <c r="E12" s="21" t="s">
        <v>17</v>
      </c>
      <c r="F12" s="21" t="s">
        <v>18</v>
      </c>
      <c r="G12" s="21" t="s">
        <v>19</v>
      </c>
      <c r="H12" s="21" t="s">
        <v>69</v>
      </c>
      <c r="I12" s="20" t="s">
        <v>70</v>
      </c>
      <c r="J12" s="54" t="s">
        <v>71</v>
      </c>
      <c r="K12" s="13" t="s">
        <v>72</v>
      </c>
      <c r="L12" s="55" t="s">
        <v>73</v>
      </c>
      <c r="M12" s="48" t="s">
        <v>74</v>
      </c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</row>
    <row r="13" spans="1:27" s="6" customFormat="1" ht="15">
      <c r="A13" s="12">
        <f aca="true" t="shared" si="2" ref="A13:A21">ROW()-2</f>
        <v>11</v>
      </c>
      <c r="B13" s="21" t="s">
        <v>14</v>
      </c>
      <c r="C13" s="22" t="s">
        <v>75</v>
      </c>
      <c r="D13" s="13" t="s">
        <v>76</v>
      </c>
      <c r="E13" s="21" t="s">
        <v>17</v>
      </c>
      <c r="F13" s="21" t="s">
        <v>18</v>
      </c>
      <c r="G13" s="21" t="s">
        <v>19</v>
      </c>
      <c r="H13" s="22" t="s">
        <v>77</v>
      </c>
      <c r="I13" s="20" t="s">
        <v>78</v>
      </c>
      <c r="J13" s="54" t="s">
        <v>79</v>
      </c>
      <c r="K13" s="13" t="s">
        <v>80</v>
      </c>
      <c r="L13" s="42" t="s">
        <v>81</v>
      </c>
      <c r="M13" s="48" t="s">
        <v>82</v>
      </c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</row>
    <row r="14" spans="1:27" s="6" customFormat="1" ht="15">
      <c r="A14" s="12">
        <f t="shared" si="2"/>
        <v>12</v>
      </c>
      <c r="B14" s="22" t="s">
        <v>14</v>
      </c>
      <c r="C14" s="22" t="s">
        <v>83</v>
      </c>
      <c r="D14" s="13" t="s">
        <v>84</v>
      </c>
      <c r="E14" s="22" t="s">
        <v>17</v>
      </c>
      <c r="F14" s="22" t="s">
        <v>85</v>
      </c>
      <c r="G14" s="22" t="s">
        <v>19</v>
      </c>
      <c r="H14" s="22" t="s">
        <v>77</v>
      </c>
      <c r="I14" s="20" t="s">
        <v>70</v>
      </c>
      <c r="J14" s="57" t="s">
        <v>86</v>
      </c>
      <c r="K14" s="13" t="s">
        <v>87</v>
      </c>
      <c r="L14" s="42" t="s">
        <v>88</v>
      </c>
      <c r="M14" s="48" t="s">
        <v>89</v>
      </c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</row>
    <row r="15" spans="1:27" s="6" customFormat="1" ht="15">
      <c r="A15" s="12">
        <f t="shared" si="2"/>
        <v>13</v>
      </c>
      <c r="B15" s="22" t="s">
        <v>14</v>
      </c>
      <c r="C15" s="21" t="s">
        <v>90</v>
      </c>
      <c r="D15" s="13" t="s">
        <v>91</v>
      </c>
      <c r="E15" s="22" t="s">
        <v>17</v>
      </c>
      <c r="F15" s="21" t="s">
        <v>85</v>
      </c>
      <c r="G15" s="22" t="s">
        <v>19</v>
      </c>
      <c r="H15" s="21" t="s">
        <v>69</v>
      </c>
      <c r="I15" s="20" t="s">
        <v>92</v>
      </c>
      <c r="J15" s="54" t="s">
        <v>93</v>
      </c>
      <c r="K15" s="13" t="s">
        <v>94</v>
      </c>
      <c r="L15" s="55" t="s">
        <v>95</v>
      </c>
      <c r="M15" s="48" t="s">
        <v>96</v>
      </c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 s="6" customFormat="1" ht="15">
      <c r="A16" s="12">
        <f t="shared" si="2"/>
        <v>14</v>
      </c>
      <c r="B16" s="22" t="s">
        <v>14</v>
      </c>
      <c r="C16" s="21" t="s">
        <v>97</v>
      </c>
      <c r="D16" s="13" t="s">
        <v>98</v>
      </c>
      <c r="E16" s="22" t="s">
        <v>17</v>
      </c>
      <c r="F16" s="21" t="s">
        <v>85</v>
      </c>
      <c r="G16" s="22" t="s">
        <v>19</v>
      </c>
      <c r="H16" s="22" t="s">
        <v>69</v>
      </c>
      <c r="I16" s="20" t="s">
        <v>99</v>
      </c>
      <c r="J16" s="54" t="s">
        <v>100</v>
      </c>
      <c r="K16" s="13" t="s">
        <v>101</v>
      </c>
      <c r="L16" s="55" t="s">
        <v>102</v>
      </c>
      <c r="M16" s="48" t="s">
        <v>103</v>
      </c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s="6" customFormat="1" ht="15">
      <c r="A17" s="12">
        <f t="shared" si="2"/>
        <v>15</v>
      </c>
      <c r="B17" s="21" t="s">
        <v>14</v>
      </c>
      <c r="C17" s="21" t="s">
        <v>104</v>
      </c>
      <c r="D17" s="13" t="s">
        <v>105</v>
      </c>
      <c r="E17" s="22" t="s">
        <v>17</v>
      </c>
      <c r="F17" s="21" t="s">
        <v>85</v>
      </c>
      <c r="G17" s="22" t="s">
        <v>19</v>
      </c>
      <c r="H17" s="22" t="s">
        <v>106</v>
      </c>
      <c r="I17" s="20" t="s">
        <v>70</v>
      </c>
      <c r="J17" s="54" t="s">
        <v>107</v>
      </c>
      <c r="K17" s="13" t="s">
        <v>108</v>
      </c>
      <c r="L17" s="55" t="s">
        <v>109</v>
      </c>
      <c r="M17" s="48" t="s">
        <v>110</v>
      </c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</row>
    <row r="18" spans="1:13" s="5" customFormat="1" ht="18" customHeight="1">
      <c r="A18" s="12">
        <f t="shared" si="2"/>
        <v>16</v>
      </c>
      <c r="B18" s="21" t="s">
        <v>14</v>
      </c>
      <c r="C18" s="13" t="s">
        <v>111</v>
      </c>
      <c r="D18" s="13" t="s">
        <v>112</v>
      </c>
      <c r="E18" s="14" t="s">
        <v>17</v>
      </c>
      <c r="F18" s="14" t="s">
        <v>113</v>
      </c>
      <c r="G18" s="14" t="s">
        <v>19</v>
      </c>
      <c r="H18" s="17">
        <v>44053</v>
      </c>
      <c r="I18" s="20" t="s">
        <v>114</v>
      </c>
      <c r="J18" s="41" t="s">
        <v>115</v>
      </c>
      <c r="K18" s="13" t="s">
        <v>116</v>
      </c>
      <c r="L18" s="45" t="s">
        <v>117</v>
      </c>
      <c r="M18" s="48" t="s">
        <v>118</v>
      </c>
    </row>
    <row r="19" spans="1:13" s="5" customFormat="1" ht="18" customHeight="1">
      <c r="A19" s="12">
        <f t="shared" si="2"/>
        <v>17</v>
      </c>
      <c r="B19" s="21" t="s">
        <v>14</v>
      </c>
      <c r="C19" s="13" t="s">
        <v>119</v>
      </c>
      <c r="D19" s="13" t="s">
        <v>120</v>
      </c>
      <c r="E19" s="14" t="s">
        <v>17</v>
      </c>
      <c r="F19" s="14" t="s">
        <v>18</v>
      </c>
      <c r="G19" s="14" t="s">
        <v>19</v>
      </c>
      <c r="H19" s="17">
        <v>44054</v>
      </c>
      <c r="I19" s="20" t="s">
        <v>121</v>
      </c>
      <c r="J19" s="41" t="s">
        <v>122</v>
      </c>
      <c r="K19" s="13" t="s">
        <v>123</v>
      </c>
      <c r="L19" s="45" t="s">
        <v>124</v>
      </c>
      <c r="M19" s="48" t="s">
        <v>122</v>
      </c>
    </row>
    <row r="20" spans="1:13" s="5" customFormat="1" ht="18" customHeight="1">
      <c r="A20" s="23">
        <f t="shared" si="2"/>
        <v>18</v>
      </c>
      <c r="B20" s="20" t="s">
        <v>125</v>
      </c>
      <c r="C20" s="24" t="s">
        <v>126</v>
      </c>
      <c r="D20" s="20" t="s">
        <v>127</v>
      </c>
      <c r="E20" s="13" t="s">
        <v>17</v>
      </c>
      <c r="F20" s="20" t="s">
        <v>128</v>
      </c>
      <c r="G20" s="25" t="s">
        <v>129</v>
      </c>
      <c r="H20" s="17" t="s">
        <v>77</v>
      </c>
      <c r="I20" s="17" t="s">
        <v>63</v>
      </c>
      <c r="J20" s="41" t="s">
        <v>130</v>
      </c>
      <c r="K20" s="59" t="s">
        <v>131</v>
      </c>
      <c r="L20" s="60"/>
      <c r="M20" s="60"/>
    </row>
    <row r="21" spans="1:13" s="3" customFormat="1" ht="18" customHeight="1">
      <c r="A21" s="12">
        <f t="shared" si="2"/>
        <v>19</v>
      </c>
      <c r="B21" s="13" t="s">
        <v>14</v>
      </c>
      <c r="C21" s="26" t="s">
        <v>132</v>
      </c>
      <c r="D21" s="13" t="s">
        <v>133</v>
      </c>
      <c r="E21" s="13" t="s">
        <v>17</v>
      </c>
      <c r="F21" s="14" t="s">
        <v>18</v>
      </c>
      <c r="G21" s="14" t="s">
        <v>19</v>
      </c>
      <c r="H21" s="27">
        <v>44056</v>
      </c>
      <c r="I21" s="20" t="s">
        <v>134</v>
      </c>
      <c r="J21" s="41" t="s">
        <v>135</v>
      </c>
      <c r="K21" s="41" t="s">
        <v>136</v>
      </c>
      <c r="L21" s="41"/>
      <c r="M21" s="43"/>
    </row>
    <row r="22" spans="1:13" s="3" customFormat="1" ht="18" customHeight="1">
      <c r="A22" s="28"/>
      <c r="B22" s="29"/>
      <c r="C22" s="29"/>
      <c r="D22" s="29"/>
      <c r="E22" s="29"/>
      <c r="F22" s="29"/>
      <c r="G22" s="29"/>
      <c r="H22" s="30"/>
      <c r="I22" s="29"/>
      <c r="J22" s="61"/>
      <c r="K22" s="61"/>
      <c r="L22" s="61"/>
      <c r="M22" s="62"/>
    </row>
    <row r="23" spans="1:7" s="7" customFormat="1" ht="19.5" customHeight="1">
      <c r="A23" s="31" t="s">
        <v>137</v>
      </c>
      <c r="B23" s="32"/>
      <c r="C23" s="32" t="s">
        <v>138</v>
      </c>
      <c r="D23" s="32"/>
      <c r="E23" s="32"/>
      <c r="F23" s="32"/>
      <c r="G23" s="32"/>
    </row>
    <row r="24" spans="1:13" s="7" customFormat="1" ht="63.75" customHeight="1">
      <c r="A24" s="33"/>
      <c r="B24" s="34"/>
      <c r="C24" s="35" t="s">
        <v>139</v>
      </c>
      <c r="D24" s="34"/>
      <c r="E24" s="34"/>
      <c r="F24" s="34"/>
      <c r="G24" s="34"/>
      <c r="H24" s="36"/>
      <c r="I24" s="36"/>
      <c r="J24" s="36"/>
      <c r="K24" s="36"/>
      <c r="L24" s="36"/>
      <c r="M24" s="36"/>
    </row>
    <row r="25" spans="1:13" s="7" customFormat="1" ht="15.75" customHeight="1">
      <c r="A25" s="33"/>
      <c r="B25" s="34"/>
      <c r="C25" s="34" t="s">
        <v>140</v>
      </c>
      <c r="D25" s="34"/>
      <c r="E25" s="34"/>
      <c r="F25" s="34"/>
      <c r="G25" s="34"/>
      <c r="H25" s="36"/>
      <c r="I25" s="36"/>
      <c r="J25" s="36"/>
      <c r="K25" s="36"/>
      <c r="L25" s="36"/>
      <c r="M25" s="36"/>
    </row>
    <row r="26" spans="1:13" s="8" customFormat="1" ht="37.5" customHeight="1">
      <c r="A26" s="37"/>
      <c r="C26" s="35" t="s">
        <v>141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 s="8" customFormat="1" ht="18" customHeight="1">
      <c r="A27" s="37"/>
      <c r="C27" s="34" t="s">
        <v>142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s="8" customFormat="1" ht="18" customHeight="1">
      <c r="A28" s="37"/>
      <c r="C28" s="38" t="s">
        <v>143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</row>
  </sheetData>
  <sheetProtection/>
  <mergeCells count="8">
    <mergeCell ref="A1:M1"/>
    <mergeCell ref="A23:B23"/>
    <mergeCell ref="C23:G23"/>
    <mergeCell ref="C24:M24"/>
    <mergeCell ref="C25:M25"/>
    <mergeCell ref="C26:M26"/>
    <mergeCell ref="C27:M27"/>
    <mergeCell ref="C28:M2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･*淡然*:.｡.六厂复印</cp:lastModifiedBy>
  <dcterms:created xsi:type="dcterms:W3CDTF">2020-08-06T06:40:05Z</dcterms:created>
  <dcterms:modified xsi:type="dcterms:W3CDTF">2020-08-11T01:02:32Z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